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9" i="1"/>
  <c r="B50"/>
  <c r="B45"/>
  <c r="B42"/>
  <c r="B39"/>
  <c r="B34"/>
  <c r="B32"/>
  <c r="B22"/>
  <c r="B21" l="1"/>
</calcChain>
</file>

<file path=xl/sharedStrings.xml><?xml version="1.0" encoding="utf-8"?>
<sst xmlns="http://schemas.openxmlformats.org/spreadsheetml/2006/main" count="58" uniqueCount="41">
  <si>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</si>
  <si>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</si>
  <si>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</si>
  <si>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</si>
  <si>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</si>
  <si>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</si>
  <si>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</si>
  <si>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</si>
  <si>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06.05.2022.</t>
  </si>
  <si>
    <t>09.05.2022.</t>
  </si>
  <si>
    <t>IZVOD  BR. 83</t>
  </si>
  <si>
    <t>MINISTARSTVO ZDRAVLJA</t>
  </si>
  <si>
    <t>RFZO - MATERIJALNI I OSTALI TROŠKOVI</t>
  </si>
  <si>
    <t>RFZO - ISHRANA</t>
  </si>
  <si>
    <t>ISHRANA - 07D</t>
  </si>
  <si>
    <t>SPIN TR</t>
  </si>
  <si>
    <t>M&amp;M RASTAVNICA</t>
  </si>
  <si>
    <t>RUŽA IMPEKS DOO NIŠ</t>
  </si>
  <si>
    <t>YUMIS  DOO NIŠ</t>
  </si>
  <si>
    <t>MESOKOMBINAT PROMET DOO LESKOVAC</t>
  </si>
  <si>
    <t>DON DON D.O.O.</t>
  </si>
  <si>
    <t>GE LE SYNERGY</t>
  </si>
  <si>
    <t>FRIKOM DOO</t>
  </si>
  <si>
    <t>JUŽNA PRUGA DOO LESKOVAC</t>
  </si>
  <si>
    <t>DIREKTNA PLAĆANJA RFZO - KRV 076</t>
  </si>
  <si>
    <t>Amicus SRB d.o.o.</t>
  </si>
  <si>
    <t>Magna Pharmacia</t>
  </si>
  <si>
    <t>ECOTRADE BG</t>
  </si>
  <si>
    <t>Farmalogist</t>
  </si>
  <si>
    <t>MEDICON DOO</t>
  </si>
  <si>
    <t>DIREKTNA PLAĆANJA RFZO - DIJALIZA 080</t>
  </si>
  <si>
    <t>MEDICA LINEA PHARM DOO</t>
  </si>
  <si>
    <t>Vicor DOO</t>
  </si>
  <si>
    <t>DIREKTNA PLAĆANJA RFZO - STENTOVI 082</t>
  </si>
  <si>
    <t>OPTICUS d.o.o.</t>
  </si>
  <si>
    <t>DIREKTNA PLAĆANJA RFZO - OSTALI UGRADNI MATERIJAL 084</t>
  </si>
  <si>
    <t>Diahem Gramim d.o.o.</t>
  </si>
  <si>
    <t>Yunycom d.o.o.</t>
  </si>
  <si>
    <t>Stars Medical doo</t>
  </si>
  <si>
    <t>EURODIJAGNOSTIKA DOO</t>
  </si>
  <si>
    <t>DIREKTNA PLAĆANJA RFZO - SANITETSKI 085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</si>
</sst>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0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0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13">
        <v>3769440.74</v>
      </c>
    </row>
    <row r="8" spans="1:3">
      <c r="A8" s="7" t="s">
        <v>2</v>
      </c>
      <c r="B8" s="7" t="s">
        <v>8</v>
      </c>
      <c r="C8" s="13">
        <v>703948.78</v>
      </c>
    </row>
    <row r="9" spans="1:3">
      <c r="A9" s="7" t="s">
        <v>7</v>
      </c>
      <c r="B9" s="7" t="s">
        <v>9</v>
      </c>
      <c r="C9" s="8">
        <v>34485</v>
      </c>
    </row>
    <row r="10" spans="1:3">
      <c r="A10" s="7" t="s">
        <v>11</v>
      </c>
      <c r="B10" s="7" t="s">
        <v>9</v>
      </c>
      <c r="C10" s="8">
        <v>466465.29</v>
      </c>
    </row>
    <row r="11" spans="1:3">
      <c r="A11" s="7" t="s">
        <v>12</v>
      </c>
      <c r="B11" s="7" t="s">
        <v>9</v>
      </c>
      <c r="C11" s="8">
        <v>2564541.67</v>
      </c>
    </row>
    <row r="12" spans="1:3">
      <c r="A12" s="7" t="s">
        <v>13</v>
      </c>
      <c r="B12" s="7" t="s">
        <v>9</v>
      </c>
      <c r="C12" s="8">
        <v>734125</v>
      </c>
    </row>
    <row r="13" spans="1:3">
      <c r="A13" s="7" t="s">
        <v>24</v>
      </c>
      <c r="B13" s="7" t="s">
        <v>9</v>
      </c>
      <c r="C13" s="8">
        <v>17349.419999999998</v>
      </c>
    </row>
    <row r="14" spans="1:3">
      <c r="A14" s="7" t="s">
        <v>30</v>
      </c>
      <c r="B14" s="7" t="s">
        <v>9</v>
      </c>
      <c r="C14" s="8">
        <v>4349600.2</v>
      </c>
    </row>
    <row r="15" spans="1:3">
      <c r="A15" s="7" t="s">
        <v>33</v>
      </c>
      <c r="B15" s="7" t="s">
        <v>9</v>
      </c>
      <c r="C15" s="8">
        <v>456060</v>
      </c>
    </row>
    <row r="16" spans="1:3">
      <c r="A16" s="7" t="s">
        <v>35</v>
      </c>
      <c r="B16" s="7" t="s">
        <v>9</v>
      </c>
      <c r="C16" s="8">
        <v>270130.96000000002</v>
      </c>
    </row>
    <row r="17" spans="1:3">
      <c r="A17" s="7" t="s">
        <v>40</v>
      </c>
      <c r="B17" s="7" t="s">
        <v>9</v>
      </c>
      <c r="C17" s="8">
        <v>411339.6</v>
      </c>
    </row>
    <row r="18" spans="1:3">
      <c r="A18" s="9" t="s">
        <v>6</v>
      </c>
      <c r="B18" s="7" t="s">
        <v>9</v>
      </c>
      <c r="C18" s="10">
        <v>6238605.1799999997</v>
      </c>
    </row>
    <row r="19" spans="1:3">
      <c r="A19" s="11"/>
      <c r="B19" s="7"/>
      <c r="C19" s="1">
        <f>C8+C9+C10+C11+C12+C13+C14+C15+C16+C17-C18</f>
        <v>3769440.74</v>
      </c>
    </row>
    <row r="20" spans="1:3">
      <c r="A20" s="11"/>
      <c r="C20" s="1"/>
    </row>
    <row r="21" spans="1:3">
      <c r="A21" s="2" t="s">
        <v>3</v>
      </c>
      <c r="B21" s="12" t="str">
        <f>A4</f>
        <v>09.05.2022.</v>
      </c>
    </row>
    <row r="22" spans="1:3">
      <c r="A22" s="16" t="s">
        <v>14</v>
      </c>
      <c r="B22" s="17">
        <f>SUM(B23:B31)</f>
        <v>734125.00000000012</v>
      </c>
    </row>
    <row r="23" spans="1:3">
      <c r="A23" s="18" t="s">
        <v>15</v>
      </c>
      <c r="B23" s="19">
        <v>193754.09000000003</v>
      </c>
    </row>
    <row r="24" spans="1:3">
      <c r="A24" s="18" t="s">
        <v>16</v>
      </c>
      <c r="B24" s="19">
        <v>68396.299999999988</v>
      </c>
    </row>
    <row r="25" spans="1:3">
      <c r="A25" s="18" t="s">
        <v>17</v>
      </c>
      <c r="B25" s="19">
        <v>52623.05</v>
      </c>
    </row>
    <row r="26" spans="1:3">
      <c r="A26" s="18" t="s">
        <v>18</v>
      </c>
      <c r="B26" s="19">
        <v>9360</v>
      </c>
    </row>
    <row r="27" spans="1:3">
      <c r="A27" s="18" t="s">
        <v>19</v>
      </c>
      <c r="B27" s="19">
        <v>283129.15000000002</v>
      </c>
    </row>
    <row r="28" spans="1:3">
      <c r="A28" s="18" t="s">
        <v>20</v>
      </c>
      <c r="B28" s="19">
        <v>68268.160000000003</v>
      </c>
    </row>
    <row r="29" spans="1:3">
      <c r="A29" s="18" t="s">
        <v>21</v>
      </c>
      <c r="B29" s="19">
        <v>32117.25</v>
      </c>
    </row>
    <row r="30" spans="1:3">
      <c r="A30" s="18" t="s">
        <v>22</v>
      </c>
      <c r="B30" s="19">
        <v>23397</v>
      </c>
    </row>
    <row r="31" spans="1:3">
      <c r="A31" s="14" t="s">
        <v>23</v>
      </c>
      <c r="B31" s="15">
        <v>3080</v>
      </c>
    </row>
    <row r="32" spans="1:3">
      <c r="A32" s="16" t="s">
        <v>24</v>
      </c>
      <c r="B32" s="17">
        <f>SUM(B33)</f>
        <v>17349.419999999998</v>
      </c>
    </row>
    <row r="33" spans="1:2">
      <c r="A33" s="14" t="s">
        <v>25</v>
      </c>
      <c r="B33" s="15">
        <v>17349.419999999998</v>
      </c>
    </row>
    <row r="34" spans="1:2">
      <c r="A34" s="16" t="s">
        <v>30</v>
      </c>
      <c r="B34" s="17">
        <f>SUM(B35:B38)</f>
        <v>4349600.2</v>
      </c>
    </row>
    <row r="35" spans="1:2">
      <c r="A35" s="18" t="s">
        <v>26</v>
      </c>
      <c r="B35" s="19">
        <v>1177110</v>
      </c>
    </row>
    <row r="36" spans="1:2">
      <c r="A36" s="18" t="s">
        <v>27</v>
      </c>
      <c r="B36" s="19">
        <v>1434384.6</v>
      </c>
    </row>
    <row r="37" spans="1:2">
      <c r="A37" s="18" t="s">
        <v>28</v>
      </c>
      <c r="B37" s="19">
        <v>297930.59999999998</v>
      </c>
    </row>
    <row r="38" spans="1:2">
      <c r="A38" s="14" t="s">
        <v>29</v>
      </c>
      <c r="B38" s="15">
        <v>1440175</v>
      </c>
    </row>
    <row r="39" spans="1:2">
      <c r="A39" s="16" t="s">
        <v>33</v>
      </c>
      <c r="B39" s="17">
        <f>SUM(B40:B41)</f>
        <v>456060</v>
      </c>
    </row>
    <row r="40" spans="1:2">
      <c r="A40" s="18" t="s">
        <v>31</v>
      </c>
      <c r="B40" s="19">
        <v>228030</v>
      </c>
    </row>
    <row r="41" spans="1:2">
      <c r="A41" s="14" t="s">
        <v>32</v>
      </c>
      <c r="B41" s="15">
        <v>228030</v>
      </c>
    </row>
    <row r="42" spans="1:2">
      <c r="A42" s="16" t="s">
        <v>35</v>
      </c>
      <c r="B42" s="17">
        <f>SUM(B43:B44)</f>
        <v>270130.96000000002</v>
      </c>
    </row>
    <row r="43" spans="1:2">
      <c r="A43" s="18" t="s">
        <v>25</v>
      </c>
      <c r="B43" s="19">
        <v>95855.76</v>
      </c>
    </row>
    <row r="44" spans="1:2">
      <c r="A44" s="14" t="s">
        <v>34</v>
      </c>
      <c r="B44" s="15">
        <v>174275.20000000001</v>
      </c>
    </row>
    <row r="45" spans="1:2">
      <c r="A45" s="16" t="s">
        <v>40</v>
      </c>
      <c r="B45" s="17">
        <f>SUM(B46:B49)</f>
        <v>411339.6</v>
      </c>
    </row>
    <row r="46" spans="1:2">
      <c r="A46" s="18" t="s">
        <v>36</v>
      </c>
      <c r="B46" s="19">
        <v>34140</v>
      </c>
    </row>
    <row r="47" spans="1:2">
      <c r="A47" s="18" t="s">
        <v>37</v>
      </c>
      <c r="B47" s="19">
        <v>108078</v>
      </c>
    </row>
    <row r="48" spans="1:2">
      <c r="A48" s="18" t="s">
        <v>38</v>
      </c>
      <c r="B48" s="19">
        <v>126964.8</v>
      </c>
    </row>
    <row r="49" spans="1:2">
      <c r="A49" s="14" t="s">
        <v>39</v>
      </c>
      <c r="B49" s="15">
        <v>142156.79999999999</v>
      </c>
    </row>
    <row r="50" spans="1:2">
      <c r="B50" s="1">
        <f>B22+B32+B34+B39+B42+B45</f>
        <v>6238605.1799999997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2022-05-10T05:04:56Z</cp:lastPrinted>
  <dcterms:created xsi:type="dcterms:W3CDTF">2009-03-09T09:27:50Z</dcterms:created>
  <dcterms:modified xsi:type="dcterms:W3CDTF">2022-05-10T05:05:00Z</dcterms:modified>
</cp:coreProperties>
</file>